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read\Documents\Curriculum\PE\"/>
    </mc:Choice>
  </mc:AlternateContent>
  <bookViews>
    <workbookView xWindow="0" yWindow="0" windowWidth="19200" windowHeight="6930"/>
  </bookViews>
  <sheets>
    <sheet name="2022-23" sheetId="1" r:id="rId1"/>
  </sheets>
  <definedNames>
    <definedName name="_xlnm.Print_Area" localSheetId="0">'2022-23'!$A$1:$O$52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" i="1" l="1"/>
  <c r="E39" i="1"/>
  <c r="N43" i="1" s="1"/>
  <c r="D39" i="1"/>
  <c r="N42" i="1" s="1"/>
  <c r="N41" i="1"/>
  <c r="N44" i="1" l="1"/>
</calcChain>
</file>

<file path=xl/sharedStrings.xml><?xml version="1.0" encoding="utf-8"?>
<sst xmlns="http://schemas.openxmlformats.org/spreadsheetml/2006/main" count="56" uniqueCount="53">
  <si>
    <t>SCHOOL SPORT COORDINATOR</t>
  </si>
  <si>
    <t>GOVERNOR RESPONSIBLE FOR PE</t>
  </si>
  <si>
    <t>% of Y6 Pupils competetnly swimming 25m</t>
  </si>
  <si>
    <t>% of Y6 Pupils use a range of strokes effectively</t>
  </si>
  <si>
    <t>% of Y6 pupils perform safe self-rescue in diff water based situations</t>
  </si>
  <si>
    <t>Item / Project</t>
  </si>
  <si>
    <t>Actual Cost</t>
  </si>
  <si>
    <t>Objectives</t>
  </si>
  <si>
    <t>LINKED KPIs</t>
  </si>
  <si>
    <t>Outcomes / Measuring Impact</t>
  </si>
  <si>
    <t>Sustainability</t>
  </si>
  <si>
    <t>SUMMARY</t>
  </si>
  <si>
    <t>TOTAL PREMIUM RECEIVED</t>
  </si>
  <si>
    <t>TOTAL PREMIUM PROJECTED</t>
  </si>
  <si>
    <t>TOTAL PREMIUM SPENT</t>
  </si>
  <si>
    <t>PREMIUM REMAINING</t>
  </si>
  <si>
    <t>TOTALS AVAILABLE FROM NPESS/DfE Website</t>
  </si>
  <si>
    <t>To use this form - It is a PROJECTED COST until we have the invoice - we then need to MOVE FROM PROJECTED and PLACE INTO ACTUAL COST - It cannot be in both as this will cause the form to DOUBLE COUNT.</t>
  </si>
  <si>
    <t>Proj' Cost</t>
  </si>
  <si>
    <t>DfE 5 KEY INDICATORS (PE, SPORTS PREMIUM)</t>
  </si>
  <si>
    <t>Total Grant Awarded for 2022-23 (£16,000 + £10/pupil)</t>
  </si>
  <si>
    <t>TOTAL GRANT AVAILABLE 2022-23 (Carry over + 20-21 Grant)</t>
  </si>
  <si>
    <t>INCREASED CONFIDENCE, KNOWLEDGE &amp; SKILLS OF ALL STAFF IN TEACHING PE AND SPORT</t>
  </si>
  <si>
    <t>ENGAGEMENT OF ALL PUPILS IN REGULAR PHYSICAL ACTIVITY</t>
  </si>
  <si>
    <t>PROFILE OF PE &amp; SPORT RAISED ACROSS THE SCHOOL AS A TOOL FOR WHOLE SCH IMPROVEMENT</t>
  </si>
  <si>
    <t xml:space="preserve">BROADER EXPERIENCE OF A RANGE OF SPORTS AND PHYSICAL ACTIVITIES OFFERED TO ALL </t>
  </si>
  <si>
    <t>INCREASED PARTIC IN COMPETITIVE SPORT</t>
  </si>
  <si>
    <t>Miss Penny Studley</t>
  </si>
  <si>
    <t>Mark Vaudin</t>
  </si>
  <si>
    <t>Lesson obs evidence an improvement in the quality of PE, Pupil Voice and attainment</t>
  </si>
  <si>
    <t>Extra- curricular clubs including lunchtime</t>
  </si>
  <si>
    <t>To offer children a range of different sport and activities</t>
  </si>
  <si>
    <t>2&amp;4</t>
  </si>
  <si>
    <t>PE equipment</t>
  </si>
  <si>
    <t>To ensure that all children have access to high quality resources that meet the needs of the PE curriculum</t>
  </si>
  <si>
    <t>1,3 &amp; 4</t>
  </si>
  <si>
    <t>Analysis of participation shows that across KS1 &amp; 2, 61% of children took part in an extra curriculum club</t>
  </si>
  <si>
    <t xml:space="preserve">New extra-curricular clubs have been planned for 23/24 to offer a broader experience of sports and physical activities </t>
  </si>
  <si>
    <t>PE equipment enables children to receive the full PE curriculum, it is safe and fit for purpose</t>
  </si>
  <si>
    <t>Further PE equipment will need to be invested alongside our new PE curriculum</t>
  </si>
  <si>
    <t>Homefield C of E Primary School</t>
  </si>
  <si>
    <t>Forest School</t>
  </si>
  <si>
    <t>PE Passport</t>
  </si>
  <si>
    <t>CARRY OVER AMOUNT FROM 2022-23</t>
  </si>
  <si>
    <t>%</t>
  </si>
  <si>
    <t>Transport</t>
  </si>
  <si>
    <t>To upskill staff to support children in activties that promote their physical health and well being</t>
  </si>
  <si>
    <t>To enable our children to have access to competitive sport county wide</t>
  </si>
  <si>
    <t>To ensure all teachers can apply their PE subject knowledge using a broad and balance PE curriculum</t>
  </si>
  <si>
    <t>1,2 &amp; 4</t>
  </si>
  <si>
    <t>2023-24 SWIM DATA</t>
  </si>
  <si>
    <t>2024-25 considerations</t>
  </si>
  <si>
    <t>2023-24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</si>
</sst>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164" formatCode="&quot;£&quot;#,##0"/>
    <numFmt numFmtId="165" formatCode="&quot;£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i/>
      <u/>
      <sz val="2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24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5" fillId="0" borderId="0" xfId="0" applyFont="1"/>
    <xf numFmtId="0" fontId="10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164" fontId="1" fillId="0" borderId="2" xfId="0" applyNumberFormat="1" applyFont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16" fontId="1" fillId="0" borderId="0" xfId="0" applyNumberFormat="1" applyFont="1"/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8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" fontId="9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9" fillId="0" borderId="32" xfId="0" applyFont="1" applyBorder="1"/>
    <xf numFmtId="0" fontId="15" fillId="0" borderId="0" xfId="0" applyFont="1" applyBorder="1"/>
    <xf numFmtId="0" fontId="9" fillId="0" borderId="0" xfId="0" applyFont="1" applyBorder="1"/>
    <xf numFmtId="0" fontId="9" fillId="0" borderId="33" xfId="0" applyFont="1" applyBorder="1"/>
    <xf numFmtId="0" fontId="1" fillId="5" borderId="32" xfId="0" applyFont="1" applyFill="1" applyBorder="1"/>
    <xf numFmtId="0" fontId="1" fillId="5" borderId="0" xfId="0" applyFont="1" applyFill="1" applyBorder="1"/>
    <xf numFmtId="0" fontId="3" fillId="5" borderId="0" xfId="0" applyFont="1" applyFill="1" applyBorder="1"/>
    <xf numFmtId="0" fontId="1" fillId="5" borderId="33" xfId="0" applyFont="1" applyFill="1" applyBorder="1"/>
    <xf numFmtId="0" fontId="28" fillId="5" borderId="18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8" fillId="5" borderId="20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8" fillId="5" borderId="22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6" fontId="28" fillId="6" borderId="1" xfId="0" applyNumberFormat="1" applyFont="1" applyFill="1" applyBorder="1" applyAlignment="1">
      <alignment horizontal="center"/>
    </xf>
    <xf numFmtId="0" fontId="28" fillId="6" borderId="1" xfId="0" applyFont="1" applyFill="1" applyBorder="1" applyAlignment="1">
      <alignment horizontal="center"/>
    </xf>
    <xf numFmtId="0" fontId="28" fillId="6" borderId="22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right" wrapText="1"/>
    </xf>
    <xf numFmtId="0" fontId="0" fillId="5" borderId="4" xfId="0" applyFill="1" applyBorder="1" applyAlignment="1">
      <alignment wrapText="1"/>
    </xf>
    <xf numFmtId="0" fontId="0" fillId="5" borderId="26" xfId="0" applyFill="1" applyBorder="1" applyAlignment="1">
      <alignment wrapText="1"/>
    </xf>
    <xf numFmtId="0" fontId="8" fillId="3" borderId="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9" fillId="2" borderId="23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23" fillId="0" borderId="2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165" fontId="20" fillId="0" borderId="1" xfId="0" applyNumberFormat="1" applyFont="1" applyBorder="1"/>
    <xf numFmtId="165" fontId="20" fillId="0" borderId="22" xfId="0" applyNumberFormat="1" applyFont="1" applyBorder="1"/>
    <xf numFmtId="0" fontId="1" fillId="0" borderId="2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9" fillId="5" borderId="21" xfId="0" applyFont="1" applyFill="1" applyBorder="1" applyAlignment="1">
      <alignment horizontal="center"/>
    </xf>
    <xf numFmtId="0" fontId="30" fillId="5" borderId="1" xfId="0" applyFont="1" applyFill="1" applyBorder="1" applyAlignment="1">
      <alignment horizontal="center"/>
    </xf>
    <xf numFmtId="0" fontId="29" fillId="5" borderId="5" xfId="0" applyFont="1" applyFill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29" fillId="5" borderId="22" xfId="0" applyFont="1" applyFill="1" applyBorder="1" applyAlignment="1">
      <alignment horizontal="center"/>
    </xf>
    <xf numFmtId="0" fontId="20" fillId="0" borderId="21" xfId="0" applyFont="1" applyBorder="1"/>
    <xf numFmtId="0" fontId="20" fillId="0" borderId="1" xfId="0" applyFont="1" applyBorder="1"/>
    <xf numFmtId="14" fontId="7" fillId="0" borderId="40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36" xfId="0" applyFont="1" applyBorder="1"/>
    <xf numFmtId="0" fontId="0" fillId="0" borderId="12" xfId="0" applyBorder="1"/>
    <xf numFmtId="0" fontId="6" fillId="0" borderId="12" xfId="0" applyFont="1" applyBorder="1"/>
    <xf numFmtId="0" fontId="6" fillId="0" borderId="37" xfId="0" applyFont="1" applyBorder="1"/>
    <xf numFmtId="0" fontId="6" fillId="0" borderId="38" xfId="0" applyFont="1" applyBorder="1"/>
    <xf numFmtId="0" fontId="0" fillId="0" borderId="13" xfId="0" applyBorder="1"/>
    <xf numFmtId="0" fontId="6" fillId="0" borderId="13" xfId="0" applyFont="1" applyBorder="1"/>
    <xf numFmtId="0" fontId="6" fillId="0" borderId="39" xfId="0" applyFont="1" applyBorder="1"/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34" xfId="0" applyFont="1" applyBorder="1"/>
    <xf numFmtId="0" fontId="0" fillId="0" borderId="11" xfId="0" applyBorder="1"/>
    <xf numFmtId="0" fontId="6" fillId="0" borderId="11" xfId="0" applyFont="1" applyBorder="1"/>
    <xf numFmtId="0" fontId="6" fillId="0" borderId="35" xfId="0" applyFont="1" applyBorder="1"/>
    <xf numFmtId="9" fontId="9" fillId="3" borderId="30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view="pageBreakPreview" zoomScale="60" zoomScaleNormal="100" workbookViewId="0">
      <selection activeCell="K49" sqref="K49:O49"/>
    </sheetView>
  </sheetViews>
  <sheetFormatPr defaultColWidth="9" defaultRowHeight="14.5" x14ac:dyDescent="0.35"/>
  <cols>
    <col min="1" max="1" width="20.54296875" style="1" customWidth="1"/>
    <col min="2" max="2" width="12.54296875" style="1" customWidth="1"/>
    <col min="3" max="3" width="5" style="1" customWidth="1"/>
    <col min="4" max="5" width="15.54296875" style="1" customWidth="1"/>
    <col min="6" max="6" width="18.54296875" style="1" customWidth="1"/>
    <col min="7" max="8" width="10.54296875" style="1" customWidth="1"/>
    <col min="9" max="10" width="25.1796875" style="1" customWidth="1"/>
    <col min="11" max="11" width="18.54296875" style="1" customWidth="1"/>
    <col min="12" max="12" width="15.54296875" style="1" customWidth="1"/>
    <col min="13" max="13" width="21" style="1" customWidth="1"/>
    <col min="14" max="14" width="40.54296875" style="1" customWidth="1"/>
    <col min="15" max="15" width="11.1796875" style="1" customWidth="1"/>
    <col min="16" max="16" width="36.81640625" style="1" customWidth="1"/>
    <col min="17" max="16384" width="9" style="1"/>
  </cols>
  <sheetData>
    <row r="1" spans="1:16" x14ac:dyDescent="0.35">
      <c r="A1" s="32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6" ht="66.75" customHeight="1" x14ac:dyDescent="0.3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1:16" s="2" customFormat="1" ht="40" customHeight="1" x14ac:dyDescent="1">
      <c r="A3" s="38" t="s">
        <v>43</v>
      </c>
      <c r="B3" s="39"/>
      <c r="C3" s="39"/>
      <c r="D3" s="39"/>
      <c r="E3" s="39"/>
      <c r="F3" s="39"/>
      <c r="G3" s="39"/>
      <c r="H3" s="39"/>
      <c r="I3" s="39"/>
      <c r="J3" s="40">
        <v>0</v>
      </c>
      <c r="K3" s="41"/>
      <c r="L3" s="41"/>
      <c r="M3" s="41"/>
      <c r="N3" s="41"/>
      <c r="O3" s="42"/>
    </row>
    <row r="4" spans="1:16" s="2" customFormat="1" ht="40" customHeight="1" x14ac:dyDescent="1">
      <c r="A4" s="38" t="s">
        <v>20</v>
      </c>
      <c r="B4" s="39"/>
      <c r="C4" s="39"/>
      <c r="D4" s="39"/>
      <c r="E4" s="39"/>
      <c r="F4" s="39"/>
      <c r="G4" s="39"/>
      <c r="H4" s="39"/>
      <c r="I4" s="39"/>
      <c r="J4" s="40">
        <v>17820</v>
      </c>
      <c r="K4" s="41"/>
      <c r="L4" s="41"/>
      <c r="M4" s="41"/>
      <c r="N4" s="41"/>
      <c r="O4" s="42"/>
      <c r="P4" s="2" t="s">
        <v>16</v>
      </c>
    </row>
    <row r="5" spans="1:16" s="2" customFormat="1" ht="40" customHeight="1" x14ac:dyDescent="1">
      <c r="A5" s="38" t="s">
        <v>21</v>
      </c>
      <c r="B5" s="39"/>
      <c r="C5" s="39"/>
      <c r="D5" s="39"/>
      <c r="E5" s="39"/>
      <c r="F5" s="39"/>
      <c r="G5" s="39"/>
      <c r="H5" s="39"/>
      <c r="I5" s="39"/>
      <c r="J5" s="40">
        <v>17820</v>
      </c>
      <c r="K5" s="41"/>
      <c r="L5" s="41"/>
      <c r="M5" s="41"/>
      <c r="N5" s="41"/>
      <c r="O5" s="42"/>
    </row>
    <row r="6" spans="1:16" s="2" customFormat="1" ht="40" customHeight="1" x14ac:dyDescent="0.75">
      <c r="A6" s="51" t="s">
        <v>0</v>
      </c>
      <c r="B6" s="52"/>
      <c r="C6" s="52"/>
      <c r="D6" s="52"/>
      <c r="E6" s="52"/>
      <c r="F6" s="52"/>
      <c r="G6" s="52"/>
      <c r="H6" s="52"/>
      <c r="I6" s="52"/>
      <c r="J6" s="53" t="s">
        <v>27</v>
      </c>
      <c r="K6" s="53"/>
      <c r="L6" s="53"/>
      <c r="M6" s="53"/>
      <c r="N6" s="53"/>
      <c r="O6" s="54"/>
    </row>
    <row r="7" spans="1:16" s="2" customFormat="1" ht="40" customHeight="1" x14ac:dyDescent="0.75">
      <c r="A7" s="55" t="s">
        <v>1</v>
      </c>
      <c r="B7" s="56"/>
      <c r="C7" s="56"/>
      <c r="D7" s="56"/>
      <c r="E7" s="56"/>
      <c r="F7" s="56"/>
      <c r="G7" s="56"/>
      <c r="H7" s="56"/>
      <c r="I7" s="56"/>
      <c r="J7" s="57" t="s">
        <v>28</v>
      </c>
      <c r="K7" s="57"/>
      <c r="L7" s="57"/>
      <c r="M7" s="57"/>
      <c r="N7" s="57"/>
      <c r="O7" s="58"/>
    </row>
    <row r="8" spans="1:16" s="2" customFormat="1" ht="24" customHeight="1" x14ac:dyDescent="0.5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</row>
    <row r="9" spans="1:16" s="2" customFormat="1" ht="42" customHeight="1" thickBot="1" x14ac:dyDescent="0.5">
      <c r="A9" s="100" t="s">
        <v>19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  <c r="N9" s="46" t="s">
        <v>50</v>
      </c>
      <c r="O9" s="47"/>
    </row>
    <row r="10" spans="1:16" s="3" customFormat="1" ht="20.149999999999999" customHeight="1" thickTop="1" thickBot="1" x14ac:dyDescent="0.4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  <c r="N10" s="48" t="s">
        <v>2</v>
      </c>
      <c r="O10" s="127" t="s">
        <v>44</v>
      </c>
    </row>
    <row r="11" spans="1:16" s="3" customFormat="1" ht="38.15" customHeight="1" thickTop="1" thickBot="1" x14ac:dyDescent="0.8">
      <c r="A11" s="23">
        <v>1</v>
      </c>
      <c r="B11" s="106" t="s">
        <v>22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  <c r="N11" s="49"/>
      <c r="O11" s="50"/>
    </row>
    <row r="12" spans="1:16" s="3" customFormat="1" ht="38.15" customHeight="1" thickTop="1" thickBot="1" x14ac:dyDescent="0.8">
      <c r="A12" s="23">
        <v>2</v>
      </c>
      <c r="B12" s="106" t="s">
        <v>23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8"/>
      <c r="N12" s="48" t="s">
        <v>3</v>
      </c>
      <c r="O12" s="127" t="s">
        <v>44</v>
      </c>
    </row>
    <row r="13" spans="1:16" s="3" customFormat="1" ht="38.15" customHeight="1" thickTop="1" thickBot="1" x14ac:dyDescent="0.8">
      <c r="A13" s="23">
        <v>3</v>
      </c>
      <c r="B13" s="106" t="s">
        <v>24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8"/>
      <c r="N13" s="49"/>
      <c r="O13" s="50"/>
    </row>
    <row r="14" spans="1:16" s="3" customFormat="1" ht="38.15" customHeight="1" thickTop="1" thickBot="1" x14ac:dyDescent="0.8">
      <c r="A14" s="23">
        <v>4</v>
      </c>
      <c r="B14" s="106" t="s">
        <v>25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8"/>
      <c r="N14" s="68" t="s">
        <v>4</v>
      </c>
      <c r="O14" s="127" t="s">
        <v>44</v>
      </c>
    </row>
    <row r="15" spans="1:16" ht="38.15" customHeight="1" thickTop="1" thickBot="1" x14ac:dyDescent="0.8">
      <c r="A15" s="23">
        <v>5</v>
      </c>
      <c r="B15" s="106" t="s">
        <v>26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8"/>
      <c r="N15" s="69"/>
      <c r="O15" s="50"/>
    </row>
    <row r="16" spans="1:16" s="4" customFormat="1" ht="24" thickTop="1" x14ac:dyDescent="0.55000000000000004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2"/>
    </row>
    <row r="17" spans="1:16" s="14" customFormat="1" ht="64.150000000000006" customHeight="1" x14ac:dyDescent="0.7">
      <c r="A17" s="63" t="s">
        <v>5</v>
      </c>
      <c r="B17" s="64"/>
      <c r="C17" s="64"/>
      <c r="D17" s="12" t="s">
        <v>18</v>
      </c>
      <c r="E17" s="12" t="s">
        <v>6</v>
      </c>
      <c r="F17" s="65" t="s">
        <v>7</v>
      </c>
      <c r="G17" s="65"/>
      <c r="H17" s="65"/>
      <c r="I17" s="65"/>
      <c r="J17" s="13" t="s">
        <v>8</v>
      </c>
      <c r="K17" s="66" t="s">
        <v>9</v>
      </c>
      <c r="L17" s="66"/>
      <c r="M17" s="66"/>
      <c r="N17" s="65" t="s">
        <v>10</v>
      </c>
      <c r="O17" s="67"/>
    </row>
    <row r="18" spans="1:16" ht="48" customHeight="1" x14ac:dyDescent="0.35">
      <c r="A18" s="109" t="s">
        <v>17</v>
      </c>
      <c r="B18" s="110"/>
      <c r="C18" s="110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2"/>
    </row>
    <row r="19" spans="1:16" ht="50.15" customHeight="1" x14ac:dyDescent="0.35">
      <c r="A19" s="74" t="s">
        <v>41</v>
      </c>
      <c r="B19" s="75"/>
      <c r="C19" s="75"/>
      <c r="D19" s="17">
        <v>5267</v>
      </c>
      <c r="E19" s="17"/>
      <c r="F19" s="76" t="s">
        <v>46</v>
      </c>
      <c r="G19" s="76"/>
      <c r="H19" s="76"/>
      <c r="I19" s="76"/>
      <c r="J19" s="18" t="s">
        <v>32</v>
      </c>
      <c r="K19" s="76" t="s">
        <v>29</v>
      </c>
      <c r="L19" s="76"/>
      <c r="M19" s="76"/>
      <c r="N19" s="76"/>
      <c r="O19" s="77"/>
      <c r="P19"/>
    </row>
    <row r="20" spans="1:16" ht="50.15" customHeight="1" x14ac:dyDescent="0.35">
      <c r="A20" s="70" t="s">
        <v>30</v>
      </c>
      <c r="B20" s="71"/>
      <c r="C20" s="71"/>
      <c r="D20" s="19">
        <v>8767</v>
      </c>
      <c r="E20" s="19"/>
      <c r="F20" s="72" t="s">
        <v>31</v>
      </c>
      <c r="G20" s="72"/>
      <c r="H20" s="72"/>
      <c r="I20" s="72"/>
      <c r="J20" s="20" t="s">
        <v>32</v>
      </c>
      <c r="K20" s="72" t="s">
        <v>36</v>
      </c>
      <c r="L20" s="72"/>
      <c r="M20" s="72"/>
      <c r="N20" s="72" t="s">
        <v>37</v>
      </c>
      <c r="O20" s="73"/>
    </row>
    <row r="21" spans="1:16" ht="50.15" customHeight="1" x14ac:dyDescent="0.35">
      <c r="A21" s="70" t="s">
        <v>33</v>
      </c>
      <c r="B21" s="71"/>
      <c r="C21" s="71"/>
      <c r="D21" s="19">
        <v>2000</v>
      </c>
      <c r="E21" s="19"/>
      <c r="F21" s="72" t="s">
        <v>34</v>
      </c>
      <c r="G21" s="72"/>
      <c r="H21" s="72"/>
      <c r="I21" s="72"/>
      <c r="J21" s="20" t="s">
        <v>35</v>
      </c>
      <c r="K21" s="72" t="s">
        <v>38</v>
      </c>
      <c r="L21" s="72"/>
      <c r="M21" s="72"/>
      <c r="N21" s="72" t="s">
        <v>39</v>
      </c>
      <c r="O21" s="73"/>
    </row>
    <row r="22" spans="1:16" ht="50.15" customHeight="1" x14ac:dyDescent="0.35">
      <c r="A22" s="74" t="s">
        <v>42</v>
      </c>
      <c r="B22" s="75"/>
      <c r="C22" s="75"/>
      <c r="D22" s="17">
        <v>629</v>
      </c>
      <c r="E22" s="17"/>
      <c r="F22" s="128" t="s">
        <v>48</v>
      </c>
      <c r="G22" s="129"/>
      <c r="H22" s="129"/>
      <c r="I22" s="130"/>
      <c r="J22" s="21" t="s">
        <v>49</v>
      </c>
      <c r="K22" s="76"/>
      <c r="L22" s="76"/>
      <c r="M22" s="76"/>
      <c r="N22" s="76"/>
      <c r="O22" s="77"/>
      <c r="P22"/>
    </row>
    <row r="23" spans="1:16" ht="50.15" customHeight="1" x14ac:dyDescent="0.35">
      <c r="A23" s="74" t="s">
        <v>45</v>
      </c>
      <c r="B23" s="75"/>
      <c r="C23" s="75"/>
      <c r="D23" s="17">
        <v>1200</v>
      </c>
      <c r="E23" s="17"/>
      <c r="F23" s="76" t="s">
        <v>47</v>
      </c>
      <c r="G23" s="76"/>
      <c r="H23" s="76"/>
      <c r="I23" s="76"/>
      <c r="J23" s="21">
        <v>5</v>
      </c>
      <c r="K23" s="76"/>
      <c r="L23" s="76"/>
      <c r="M23" s="76"/>
      <c r="N23" s="76"/>
      <c r="O23" s="77"/>
      <c r="P23" s="6"/>
    </row>
    <row r="24" spans="1:16" ht="50.15" customHeight="1" x14ac:dyDescent="0.35">
      <c r="A24" s="70"/>
      <c r="B24" s="71"/>
      <c r="C24" s="71"/>
      <c r="D24" s="19"/>
      <c r="E24" s="19"/>
      <c r="F24" s="72"/>
      <c r="G24" s="72"/>
      <c r="H24" s="72"/>
      <c r="I24" s="72"/>
      <c r="J24" s="20"/>
      <c r="K24" s="72"/>
      <c r="L24" s="72"/>
      <c r="M24" s="72"/>
      <c r="N24" s="72"/>
      <c r="O24" s="73"/>
    </row>
    <row r="25" spans="1:16" ht="50.15" customHeight="1" x14ac:dyDescent="0.35">
      <c r="A25" s="70"/>
      <c r="B25" s="71"/>
      <c r="C25" s="71"/>
      <c r="D25" s="19"/>
      <c r="E25" s="19"/>
      <c r="F25" s="72"/>
      <c r="G25" s="72"/>
      <c r="H25" s="72"/>
      <c r="I25" s="72"/>
      <c r="J25" s="20"/>
      <c r="K25" s="72"/>
      <c r="L25" s="72"/>
      <c r="M25" s="72"/>
      <c r="N25" s="72"/>
      <c r="O25" s="73"/>
    </row>
    <row r="26" spans="1:16" ht="50.15" customHeight="1" x14ac:dyDescent="0.35">
      <c r="A26" s="70"/>
      <c r="B26" s="71"/>
      <c r="C26" s="71"/>
      <c r="D26" s="19"/>
      <c r="E26" s="19"/>
      <c r="F26" s="72"/>
      <c r="G26" s="72"/>
      <c r="H26" s="72"/>
      <c r="I26" s="72"/>
      <c r="J26" s="20"/>
      <c r="K26" s="72"/>
      <c r="L26" s="72"/>
      <c r="M26" s="72"/>
      <c r="N26" s="72"/>
      <c r="O26" s="73"/>
      <c r="P26" s="6"/>
    </row>
    <row r="27" spans="1:16" ht="50.15" customHeight="1" x14ac:dyDescent="0.35">
      <c r="A27" s="70"/>
      <c r="B27" s="71"/>
      <c r="C27" s="71"/>
      <c r="D27" s="19"/>
      <c r="E27" s="19"/>
      <c r="F27" s="72"/>
      <c r="G27" s="72"/>
      <c r="H27" s="72"/>
      <c r="I27" s="72"/>
      <c r="J27" s="20"/>
      <c r="K27" s="72"/>
      <c r="L27" s="72"/>
      <c r="M27" s="72"/>
      <c r="N27" s="72"/>
      <c r="O27" s="73"/>
      <c r="P27" s="7"/>
    </row>
    <row r="28" spans="1:16" ht="50.15" customHeight="1" x14ac:dyDescent="0.35">
      <c r="A28" s="70"/>
      <c r="B28" s="71"/>
      <c r="C28" s="71"/>
      <c r="D28" s="19"/>
      <c r="E28" s="19"/>
      <c r="F28" s="72"/>
      <c r="G28" s="72"/>
      <c r="H28" s="72"/>
      <c r="I28" s="72"/>
      <c r="J28" s="20"/>
      <c r="K28" s="72"/>
      <c r="L28" s="72"/>
      <c r="M28" s="72"/>
      <c r="N28" s="72"/>
      <c r="O28" s="73"/>
    </row>
    <row r="29" spans="1:16" ht="50.15" customHeight="1" x14ac:dyDescent="0.35">
      <c r="A29" s="70"/>
      <c r="B29" s="71"/>
      <c r="C29" s="71"/>
      <c r="D29" s="19"/>
      <c r="E29" s="19"/>
      <c r="F29" s="72"/>
      <c r="G29" s="72"/>
      <c r="H29" s="72"/>
      <c r="I29" s="72"/>
      <c r="J29" s="20"/>
      <c r="K29" s="72"/>
      <c r="L29" s="72"/>
      <c r="M29" s="72"/>
      <c r="N29" s="72"/>
      <c r="O29" s="73"/>
      <c r="P29" s="6"/>
    </row>
    <row r="30" spans="1:16" ht="50.15" customHeight="1" x14ac:dyDescent="0.35">
      <c r="A30" s="70"/>
      <c r="B30" s="71"/>
      <c r="C30" s="71"/>
      <c r="D30" s="19"/>
      <c r="E30" s="19"/>
      <c r="F30" s="72"/>
      <c r="G30" s="72"/>
      <c r="H30" s="72"/>
      <c r="I30" s="72"/>
      <c r="J30" s="20"/>
      <c r="K30" s="72"/>
      <c r="L30" s="72"/>
      <c r="M30" s="72"/>
      <c r="N30" s="72"/>
      <c r="O30" s="73"/>
      <c r="P30" s="7"/>
    </row>
    <row r="31" spans="1:16" ht="50.15" customHeight="1" x14ac:dyDescent="0.35">
      <c r="A31" s="70"/>
      <c r="B31" s="71"/>
      <c r="C31" s="71"/>
      <c r="D31" s="19"/>
      <c r="E31" s="19"/>
      <c r="F31" s="72"/>
      <c r="G31" s="72"/>
      <c r="H31" s="72"/>
      <c r="I31" s="72"/>
      <c r="J31" s="20"/>
      <c r="K31" s="72"/>
      <c r="L31" s="72"/>
      <c r="M31" s="72"/>
      <c r="N31" s="72"/>
      <c r="O31" s="73"/>
    </row>
    <row r="32" spans="1:16" ht="50.15" customHeight="1" x14ac:dyDescent="0.35">
      <c r="A32" s="70"/>
      <c r="B32" s="71"/>
      <c r="C32" s="71"/>
      <c r="D32" s="19"/>
      <c r="E32" s="19"/>
      <c r="F32" s="72"/>
      <c r="G32" s="72"/>
      <c r="H32" s="72"/>
      <c r="I32" s="72"/>
      <c r="J32" s="20"/>
      <c r="K32" s="72"/>
      <c r="L32" s="72"/>
      <c r="M32" s="72"/>
      <c r="N32" s="72"/>
      <c r="O32" s="73"/>
    </row>
    <row r="33" spans="1:16" ht="50.15" customHeight="1" x14ac:dyDescent="0.35">
      <c r="A33" s="70"/>
      <c r="B33" s="71"/>
      <c r="C33" s="71"/>
      <c r="D33" s="19"/>
      <c r="E33" s="19"/>
      <c r="F33" s="72"/>
      <c r="G33" s="72"/>
      <c r="H33" s="72"/>
      <c r="I33" s="72"/>
      <c r="J33" s="20"/>
      <c r="K33" s="72"/>
      <c r="L33" s="72"/>
      <c r="M33" s="72"/>
      <c r="N33" s="72"/>
      <c r="O33" s="73"/>
      <c r="P33" s="7"/>
    </row>
    <row r="34" spans="1:16" ht="50.15" customHeight="1" x14ac:dyDescent="0.35">
      <c r="A34" s="70"/>
      <c r="B34" s="71"/>
      <c r="C34" s="71"/>
      <c r="D34" s="19"/>
      <c r="E34" s="19"/>
      <c r="F34" s="72"/>
      <c r="G34" s="72"/>
      <c r="H34" s="72"/>
      <c r="I34" s="72"/>
      <c r="J34" s="20"/>
      <c r="K34" s="72"/>
      <c r="L34" s="72"/>
      <c r="M34" s="72"/>
      <c r="N34" s="72"/>
      <c r="O34" s="73"/>
    </row>
    <row r="35" spans="1:16" ht="50.15" customHeight="1" x14ac:dyDescent="0.35">
      <c r="A35" s="70"/>
      <c r="B35" s="71"/>
      <c r="C35" s="71"/>
      <c r="D35" s="19"/>
      <c r="E35" s="19"/>
      <c r="F35" s="72"/>
      <c r="G35" s="72"/>
      <c r="H35" s="72"/>
      <c r="I35" s="72"/>
      <c r="J35" s="20"/>
      <c r="K35" s="72"/>
      <c r="L35" s="72"/>
      <c r="M35" s="72"/>
      <c r="N35" s="72"/>
      <c r="O35" s="73"/>
    </row>
    <row r="36" spans="1:16" ht="50.15" customHeight="1" x14ac:dyDescent="0.35">
      <c r="A36" s="70"/>
      <c r="B36" s="71"/>
      <c r="C36" s="71"/>
      <c r="D36" s="19"/>
      <c r="E36" s="19"/>
      <c r="F36" s="72"/>
      <c r="G36" s="72"/>
      <c r="H36" s="72"/>
      <c r="I36" s="72"/>
      <c r="J36" s="20"/>
      <c r="K36" s="72"/>
      <c r="L36" s="72"/>
      <c r="M36" s="72"/>
      <c r="N36" s="72"/>
      <c r="O36" s="73"/>
    </row>
    <row r="37" spans="1:16" ht="50.15" customHeight="1" x14ac:dyDescent="0.35">
      <c r="A37" s="78"/>
      <c r="B37" s="79"/>
      <c r="C37" s="79"/>
      <c r="D37" s="15"/>
      <c r="E37" s="15"/>
      <c r="F37" s="80"/>
      <c r="G37" s="80"/>
      <c r="H37" s="80"/>
      <c r="I37" s="80"/>
      <c r="J37" s="16"/>
      <c r="K37" s="80"/>
      <c r="L37" s="80"/>
      <c r="M37" s="80"/>
      <c r="N37" s="80"/>
      <c r="O37" s="81"/>
    </row>
    <row r="38" spans="1:16" ht="26.25" customHeight="1" thickBot="1" x14ac:dyDescent="0.4">
      <c r="A38" s="86"/>
      <c r="B38" s="87"/>
      <c r="C38" s="87"/>
      <c r="D38" s="8"/>
      <c r="E38" s="8"/>
      <c r="F38" s="88"/>
      <c r="G38" s="88"/>
      <c r="H38" s="88"/>
      <c r="I38" s="88"/>
      <c r="J38" s="5"/>
      <c r="K38" s="88"/>
      <c r="L38" s="88"/>
      <c r="M38" s="88"/>
      <c r="N38" s="88"/>
      <c r="O38" s="89"/>
    </row>
    <row r="39" spans="1:16" s="4" customFormat="1" ht="43.5" customHeight="1" thickTop="1" thickBot="1" x14ac:dyDescent="0.55000000000000004">
      <c r="A39" s="24"/>
      <c r="B39" s="25"/>
      <c r="C39" s="25"/>
      <c r="D39" s="22">
        <f>SUM(D18:D38)</f>
        <v>17863</v>
      </c>
      <c r="E39" s="22">
        <f>SUM(E18:E38)</f>
        <v>0</v>
      </c>
      <c r="F39" s="26"/>
      <c r="G39" s="26"/>
      <c r="H39" s="26"/>
      <c r="I39" s="26"/>
      <c r="J39" s="26"/>
      <c r="K39" s="26"/>
      <c r="L39" s="26"/>
      <c r="M39" s="26"/>
      <c r="N39" s="26"/>
      <c r="O39" s="27"/>
    </row>
    <row r="40" spans="1:16" ht="42" customHeight="1" thickTop="1" x14ac:dyDescent="0.75">
      <c r="A40" s="90" t="s">
        <v>11</v>
      </c>
      <c r="B40" s="91"/>
      <c r="C40" s="91"/>
      <c r="D40" s="92"/>
      <c r="E40" s="92"/>
      <c r="F40" s="93"/>
      <c r="G40" s="93"/>
      <c r="H40" s="93"/>
      <c r="I40" s="93"/>
      <c r="J40" s="93"/>
      <c r="K40" s="93"/>
      <c r="L40" s="93"/>
      <c r="M40" s="93"/>
      <c r="N40" s="93"/>
      <c r="O40" s="94"/>
    </row>
    <row r="41" spans="1:16" s="9" customFormat="1" ht="30" customHeight="1" x14ac:dyDescent="0.75">
      <c r="A41" s="95" t="s">
        <v>12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84">
        <f>SUM(J5)</f>
        <v>17820</v>
      </c>
      <c r="O41" s="85"/>
    </row>
    <row r="42" spans="1:16" s="9" customFormat="1" ht="30" customHeight="1" x14ac:dyDescent="0.75">
      <c r="A42" s="95" t="s">
        <v>13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84">
        <f>SUM(D39)</f>
        <v>17863</v>
      </c>
      <c r="O42" s="85"/>
    </row>
    <row r="43" spans="1:16" s="9" customFormat="1" ht="30" customHeight="1" x14ac:dyDescent="0.75">
      <c r="A43" s="95" t="s">
        <v>14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84">
        <f>SUM(E39)</f>
        <v>0</v>
      </c>
      <c r="O43" s="85"/>
    </row>
    <row r="44" spans="1:16" s="9" customFormat="1" ht="30" customHeight="1" x14ac:dyDescent="0.75">
      <c r="A44" s="82" t="s">
        <v>15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4">
        <f>SUM((N41-(N42+N43)))</f>
        <v>-43</v>
      </c>
      <c r="O44" s="85"/>
    </row>
    <row r="45" spans="1:16" s="10" customFormat="1" ht="25.5" customHeight="1" thickBot="1" x14ac:dyDescent="0.55000000000000004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0"/>
      <c r="N45" s="29"/>
      <c r="O45" s="31"/>
    </row>
    <row r="46" spans="1:16" s="10" customFormat="1" ht="45.75" customHeight="1" thickBot="1" x14ac:dyDescent="0.55000000000000004">
      <c r="A46" s="121" t="s">
        <v>52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1" t="s">
        <v>51</v>
      </c>
      <c r="L46" s="121"/>
      <c r="M46" s="121"/>
      <c r="N46" s="121"/>
      <c r="O46" s="121"/>
    </row>
    <row r="47" spans="1:16" s="10" customFormat="1" ht="20.149999999999999" customHeight="1" x14ac:dyDescent="0.5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5"/>
      <c r="L47" s="125"/>
      <c r="M47" s="125"/>
      <c r="N47" s="125"/>
      <c r="O47" s="126"/>
    </row>
    <row r="48" spans="1:16" s="10" customFormat="1" ht="20.149999999999999" customHeight="1" x14ac:dyDescent="0.5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5"/>
      <c r="L48" s="115"/>
      <c r="M48" s="115"/>
      <c r="N48" s="115"/>
      <c r="O48" s="116"/>
    </row>
    <row r="49" spans="1:15" s="10" customFormat="1" ht="20.149999999999999" customHeight="1" x14ac:dyDescent="0.5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5"/>
      <c r="L49" s="115"/>
      <c r="M49" s="115"/>
      <c r="N49" s="115"/>
      <c r="O49" s="116"/>
    </row>
    <row r="50" spans="1:15" s="10" customFormat="1" ht="20.149999999999999" customHeight="1" x14ac:dyDescent="0.5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5"/>
      <c r="L50" s="115"/>
      <c r="M50" s="115"/>
      <c r="N50" s="115"/>
      <c r="O50" s="116"/>
    </row>
    <row r="51" spans="1:15" s="10" customFormat="1" ht="20.149999999999999" customHeight="1" thickBot="1" x14ac:dyDescent="0.55000000000000004">
      <c r="A51" s="117"/>
      <c r="B51" s="118"/>
      <c r="C51" s="118"/>
      <c r="D51" s="118"/>
      <c r="E51" s="118"/>
      <c r="F51" s="118"/>
      <c r="G51" s="118"/>
      <c r="H51" s="118"/>
      <c r="I51" s="118"/>
      <c r="J51" s="118"/>
      <c r="K51" s="119"/>
      <c r="L51" s="119"/>
      <c r="M51" s="119"/>
      <c r="N51" s="119"/>
      <c r="O51" s="120"/>
    </row>
    <row r="52" spans="1:15" ht="24.5" thickTop="1" thickBot="1" x14ac:dyDescent="0.4">
      <c r="A52" s="97">
        <f ca="1">TODAY()</f>
        <v>45127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9"/>
    </row>
    <row r="57" spans="1:15" x14ac:dyDescent="0.35">
      <c r="A57"/>
      <c r="B57"/>
      <c r="C57"/>
    </row>
    <row r="58" spans="1:15" x14ac:dyDescent="0.35">
      <c r="A58" s="11"/>
      <c r="B58"/>
    </row>
  </sheetData>
  <mergeCells count="133">
    <mergeCell ref="A52:O52"/>
    <mergeCell ref="A9:M10"/>
    <mergeCell ref="B12:M12"/>
    <mergeCell ref="B11:M11"/>
    <mergeCell ref="B13:M13"/>
    <mergeCell ref="B14:M14"/>
    <mergeCell ref="B15:M15"/>
    <mergeCell ref="A18:O18"/>
    <mergeCell ref="A49:J49"/>
    <mergeCell ref="K49:O49"/>
    <mergeCell ref="A50:J50"/>
    <mergeCell ref="K50:O50"/>
    <mergeCell ref="A51:J51"/>
    <mergeCell ref="K51:O51"/>
    <mergeCell ref="A46:J46"/>
    <mergeCell ref="K46:O46"/>
    <mergeCell ref="A47:J47"/>
    <mergeCell ref="K47:O47"/>
    <mergeCell ref="A48:J48"/>
    <mergeCell ref="K48:O48"/>
    <mergeCell ref="A42:M42"/>
    <mergeCell ref="N42:O42"/>
    <mergeCell ref="A43:M43"/>
    <mergeCell ref="N43:O43"/>
    <mergeCell ref="A44:M44"/>
    <mergeCell ref="N44:O44"/>
    <mergeCell ref="A38:C38"/>
    <mergeCell ref="F38:I38"/>
    <mergeCell ref="K38:M38"/>
    <mergeCell ref="N38:O38"/>
    <mergeCell ref="A40:O40"/>
    <mergeCell ref="A41:M41"/>
    <mergeCell ref="N41:O41"/>
    <mergeCell ref="A35:C35"/>
    <mergeCell ref="F35:I35"/>
    <mergeCell ref="K35:M35"/>
    <mergeCell ref="N35:O35"/>
    <mergeCell ref="A36:C36"/>
    <mergeCell ref="F36:I36"/>
    <mergeCell ref="K36:M36"/>
    <mergeCell ref="N36:O36"/>
    <mergeCell ref="A37:C37"/>
    <mergeCell ref="F37:I37"/>
    <mergeCell ref="K37:M37"/>
    <mergeCell ref="N37:O37"/>
    <mergeCell ref="A33:C33"/>
    <mergeCell ref="F33:I33"/>
    <mergeCell ref="K33:M33"/>
    <mergeCell ref="N33:O33"/>
    <mergeCell ref="A34:C34"/>
    <mergeCell ref="F34:I34"/>
    <mergeCell ref="K34:M34"/>
    <mergeCell ref="N34:O34"/>
    <mergeCell ref="A31:C31"/>
    <mergeCell ref="F31:I31"/>
    <mergeCell ref="K31:M31"/>
    <mergeCell ref="N31:O31"/>
    <mergeCell ref="A32:C32"/>
    <mergeCell ref="F32:I32"/>
    <mergeCell ref="K32:M32"/>
    <mergeCell ref="N32:O32"/>
    <mergeCell ref="A29:C29"/>
    <mergeCell ref="F29:I29"/>
    <mergeCell ref="K29:M29"/>
    <mergeCell ref="N29:O29"/>
    <mergeCell ref="A30:C30"/>
    <mergeCell ref="F30:I30"/>
    <mergeCell ref="K30:M30"/>
    <mergeCell ref="N30:O30"/>
    <mergeCell ref="A27:C27"/>
    <mergeCell ref="F27:I27"/>
    <mergeCell ref="K27:M27"/>
    <mergeCell ref="N27:O27"/>
    <mergeCell ref="A28:C28"/>
    <mergeCell ref="F28:I28"/>
    <mergeCell ref="K28:M28"/>
    <mergeCell ref="N28:O28"/>
    <mergeCell ref="A25:C25"/>
    <mergeCell ref="F25:I25"/>
    <mergeCell ref="K25:M25"/>
    <mergeCell ref="N25:O25"/>
    <mergeCell ref="A26:C26"/>
    <mergeCell ref="F26:I26"/>
    <mergeCell ref="K26:M26"/>
    <mergeCell ref="N26:O26"/>
    <mergeCell ref="A23:C23"/>
    <mergeCell ref="F23:I23"/>
    <mergeCell ref="K23:M23"/>
    <mergeCell ref="N23:O23"/>
    <mergeCell ref="A24:C24"/>
    <mergeCell ref="F24:I24"/>
    <mergeCell ref="K24:M24"/>
    <mergeCell ref="N24:O24"/>
    <mergeCell ref="A21:C21"/>
    <mergeCell ref="F21:I21"/>
    <mergeCell ref="K21:M21"/>
    <mergeCell ref="N21:O21"/>
    <mergeCell ref="A22:C22"/>
    <mergeCell ref="F22:I22"/>
    <mergeCell ref="K22:M22"/>
    <mergeCell ref="N22:O22"/>
    <mergeCell ref="A19:C19"/>
    <mergeCell ref="F19:I19"/>
    <mergeCell ref="K19:M19"/>
    <mergeCell ref="N19:O19"/>
    <mergeCell ref="A20:C20"/>
    <mergeCell ref="F20:I20"/>
    <mergeCell ref="K20:M20"/>
    <mergeCell ref="N20:O20"/>
    <mergeCell ref="A16:O16"/>
    <mergeCell ref="A17:C17"/>
    <mergeCell ref="F17:I17"/>
    <mergeCell ref="K17:M17"/>
    <mergeCell ref="N17:O17"/>
    <mergeCell ref="N14:N15"/>
    <mergeCell ref="O14:O15"/>
    <mergeCell ref="N12:N13"/>
    <mergeCell ref="O12:O13"/>
    <mergeCell ref="A1:O2"/>
    <mergeCell ref="A3:I3"/>
    <mergeCell ref="J3:O3"/>
    <mergeCell ref="A4:I4"/>
    <mergeCell ref="J4:O4"/>
    <mergeCell ref="A8:O8"/>
    <mergeCell ref="N9:O9"/>
    <mergeCell ref="N10:N11"/>
    <mergeCell ref="O10:O11"/>
    <mergeCell ref="A5:I5"/>
    <mergeCell ref="J5:O5"/>
    <mergeCell ref="A6:I6"/>
    <mergeCell ref="J6:O6"/>
    <mergeCell ref="A7:I7"/>
    <mergeCell ref="J7:O7"/>
  </mergeCells>
  <pageMargins left="0.7" right="0.7" top="0.75" bottom="0.75" header="0.3" footer="0.3"/>
  <pageSetup paperSize="9" scale="32" orientation="portrait" r:id="rId1"/>
  <colBreaks count="1" manualBreakCount="1">
    <brk id="1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2022-23</vt:lpstr>
      <vt:lpstr>'2022-23'!Print_Area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 McCombe</dc:creator>
  <cp:lastModifiedBy>Kerry Read</cp:lastModifiedBy>
  <cp:lastPrinted>2022-09-28T11:20:57Z</cp:lastPrinted>
  <dcterms:created xsi:type="dcterms:W3CDTF">2021-11-23T14:41:26Z</dcterms:created>
  <dcterms:modified xsi:type="dcterms:W3CDTF">2023-07-20T14:05:31Z</dcterms:modified>
</cp:coreProperties>
</file>